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10.- FINANCIEROS 2024\9.- CUENTA PUBLICA 2024\1ER. TRIMESTRE 2024 LDF\"/>
    </mc:Choice>
  </mc:AlternateContent>
  <xr:revisionPtr revIDLastSave="0" documentId="13_ncr:1_{7186ECD6-B2BB-4525-B803-1E990ED09575}" xr6:coauthVersionLast="47" xr6:coauthVersionMax="47" xr10:uidLastSave="{00000000-0000-0000-0000-000000000000}"/>
  <bookViews>
    <workbookView xWindow="-120" yWindow="-120" windowWidth="20730" windowHeight="11160" tabRatio="959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C41" i="6"/>
  <c r="C12" i="6" s="1"/>
  <c r="D41" i="6"/>
  <c r="E41" i="6"/>
  <c r="F41" i="6"/>
  <c r="G43" i="6"/>
  <c r="G44" i="6"/>
  <c r="G45" i="6"/>
  <c r="G46" i="6"/>
  <c r="G47" i="6"/>
  <c r="G48" i="6"/>
  <c r="G49" i="6"/>
  <c r="G50" i="6"/>
  <c r="B51" i="6"/>
  <c r="C51" i="6"/>
  <c r="D51" i="6"/>
  <c r="E51" i="6"/>
  <c r="F51" i="6"/>
  <c r="G52" i="6"/>
  <c r="G53" i="6"/>
  <c r="G54" i="6"/>
  <c r="G55" i="6"/>
  <c r="G56" i="6"/>
  <c r="G57" i="6"/>
  <c r="G58" i="6"/>
  <c r="G59" i="6"/>
  <c r="G60" i="6"/>
  <c r="B61" i="6"/>
  <c r="C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G41" i="6" l="1"/>
  <c r="F12" i="6"/>
  <c r="G31" i="6"/>
  <c r="B94" i="6"/>
  <c r="G144" i="6"/>
  <c r="G74" i="6"/>
  <c r="D94" i="6"/>
  <c r="G13" i="6"/>
  <c r="G134" i="6"/>
  <c r="G114" i="6"/>
  <c r="G104" i="6"/>
  <c r="G161" i="6"/>
  <c r="G157" i="6"/>
  <c r="G51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C170" i="6" l="1"/>
  <c r="F170" i="6"/>
  <c r="G94" i="6"/>
  <c r="B170" i="6"/>
  <c r="G12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<sst xmlns="http://schemas.openxmlformats.org/spreadsheetml/2006/main" count="170" uniqueCount="89">
  <si>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</si>
  <si>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</si>
  <si>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</si>
  <si>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</si>
  <si>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</si>
  <si>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</si>
  <si>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</si>
  <si>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</si>
  <si>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</si>
  <si>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</si>
  <si>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</si>
  <si>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</si>
  <si>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</si>
  <si>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</si>
  <si>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</si>
  <si>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</si>
  <si>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</si>
  <si>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</si>
  <si>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</si>
  <si>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</si>
  <si>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</si>
  <si>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</si>
  <si>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</si>
  <si>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</si>
  <si>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</si>
  <si>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</si>
  <si>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</si>
  <si>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</si>
  <si>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</si>
  <si>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</si>
  <si>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</si>
  <si>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</si>
  <si>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</si>
  <si>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</si>
  <si>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</si>
  <si>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</si>
  <si>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</si>
  <si>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</si>
  <si>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</si>
  <si>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</si>
  <si>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</si>
  <si>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</si>
  <si>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</si>
  <si>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</si>
  <si>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</si>
  <si>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</si>
  <si>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</si>
  <si>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</si>
  <si>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</si>
  <si>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</si>
  <si>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</si>
  <si>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</si>
  <si>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</si>
  <si>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</si>
  <si>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</si>
  <si>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</si>
  <si>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</si>
  <si>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</si>
  <si>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</si>
  <si>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</si>
  <si>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</si>
  <si>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</si>
  <si>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</si>
  <si>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</si>
  <si>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</si>
  <si>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</si>
  <si>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</si>
  <si>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</si>
  <si>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</si>
  <si>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</si>
  <si>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</si>
  <si>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</si>
  <si>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</si>
  <si>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</si>
  <si>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</si>
  <si>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</si>
  <si>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</si>
  <si>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</si>
  <si>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</si>
  <si>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</si>
  <si>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</si>
  <si>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</si>
  <si>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</si>
  <si>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</si>
  <si>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</si>
  <si>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</si>
  <si>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</si>
  <si>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NOVAUNIVERSITAS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</si>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</sst>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660400</xdr:colOff>
      <xdr:row>0</xdr:row>
      <xdr:rowOff>38099</xdr:rowOff>
    </xdr:from>
    <xdr:to>
      <xdr:col>6</xdr:col>
      <xdr:colOff>1502934</xdr:colOff>
      <xdr:row>2</xdr:row>
      <xdr:rowOff>165100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2900" y="38099"/>
          <a:ext cx="842534" cy="1168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72"/>
  <sheetViews>
    <sheetView tabSelected="1" zoomScale="53" zoomScaleNormal="53" workbookViewId="0">
      <selection sqref="A1:G171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28"/>
      <c r="B2" s="28"/>
      <c r="C2" s="28"/>
      <c r="D2" s="3"/>
      <c r="E2" s="3"/>
      <c r="F2" s="3"/>
      <c r="G2" s="24"/>
    </row>
    <row r="3" spans="1:7" ht="14.45" customHeight="1">
      <c r="A3" s="3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1</v>
      </c>
      <c r="B5" s="33"/>
      <c r="C5" s="33"/>
      <c r="D5" s="33"/>
      <c r="E5" s="33"/>
      <c r="F5" s="33"/>
      <c r="G5" s="34"/>
    </row>
    <row r="6" spans="1:7">
      <c r="A6" s="32" t="s">
        <v>2</v>
      </c>
      <c r="B6" s="33"/>
      <c r="C6" s="33"/>
      <c r="D6" s="33"/>
      <c r="E6" s="33"/>
      <c r="F6" s="33"/>
      <c r="G6" s="34"/>
    </row>
    <row r="7" spans="1:7">
      <c r="A7" s="35" t="s">
        <v>88</v>
      </c>
      <c r="B7" s="36"/>
      <c r="C7" s="36"/>
      <c r="D7" s="36"/>
      <c r="E7" s="36"/>
      <c r="F7" s="36"/>
      <c r="G7" s="37"/>
    </row>
    <row r="8" spans="1:7">
      <c r="A8" s="25" t="s">
        <v>0</v>
      </c>
      <c r="B8" s="26"/>
      <c r="C8" s="26"/>
      <c r="D8" s="26"/>
      <c r="E8" s="26"/>
      <c r="F8" s="26"/>
      <c r="G8" s="27"/>
    </row>
    <row r="9" spans="1:7" ht="14.45" customHeight="1">
      <c r="A9" s="38" t="s">
        <v>3</v>
      </c>
      <c r="B9" s="40" t="s">
        <v>85</v>
      </c>
      <c r="C9" s="41"/>
      <c r="D9" s="41"/>
      <c r="E9" s="41"/>
      <c r="F9" s="42"/>
      <c r="G9" s="38" t="s">
        <v>4</v>
      </c>
    </row>
    <row r="10" spans="1:7" ht="40.5">
      <c r="A10" s="39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39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G12" si="0">SUM(B13,B21,B31,B41,B51,B61,B65,B74,B78)</f>
        <v>50047621.829999998</v>
      </c>
      <c r="C12" s="17">
        <f t="shared" si="0"/>
        <v>-988704.53</v>
      </c>
      <c r="D12" s="17">
        <f t="shared" si="0"/>
        <v>49058917.299999997</v>
      </c>
      <c r="E12" s="17">
        <f t="shared" si="0"/>
        <v>9323169.4499999993</v>
      </c>
      <c r="F12" s="17">
        <f t="shared" si="0"/>
        <v>9323169.4499999993</v>
      </c>
      <c r="G12" s="17">
        <f t="shared" si="0"/>
        <v>39735747.850000001</v>
      </c>
    </row>
    <row r="13" spans="1:7">
      <c r="A13" s="11" t="s">
        <v>10</v>
      </c>
      <c r="B13" s="18">
        <f>SUM(B14:B20)</f>
        <v>0</v>
      </c>
      <c r="C13" s="18">
        <f t="shared" ref="C13:G13" si="1">SUM(C14:C20)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F41" si="7">SUM(B42:B50)</f>
        <v>50047621.829999998</v>
      </c>
      <c r="C41" s="18">
        <f t="shared" si="7"/>
        <v>-988704.53</v>
      </c>
      <c r="D41" s="18">
        <f t="shared" si="7"/>
        <v>49058917.299999997</v>
      </c>
      <c r="E41" s="18">
        <f t="shared" si="7"/>
        <v>9323169.4499999993</v>
      </c>
      <c r="F41" s="18">
        <f t="shared" si="7"/>
        <v>9323169.4499999993</v>
      </c>
      <c r="G41" s="18">
        <f>SUM(G42:G50)</f>
        <v>39735747.850000001</v>
      </c>
    </row>
    <row r="42" spans="1:7">
      <c r="A42" s="11" t="s">
        <v>39</v>
      </c>
      <c r="B42" s="18">
        <v>49794541.829999998</v>
      </c>
      <c r="C42" s="18">
        <v>-988704.53</v>
      </c>
      <c r="D42" s="18">
        <v>48805837.299999997</v>
      </c>
      <c r="E42" s="18">
        <v>9272185.5899999999</v>
      </c>
      <c r="F42" s="18">
        <v>9272185.5899999999</v>
      </c>
      <c r="G42" s="18">
        <v>39533651.710000001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253080</v>
      </c>
      <c r="C45" s="18">
        <v>0</v>
      </c>
      <c r="D45" s="18">
        <v>253080</v>
      </c>
      <c r="E45" s="18">
        <v>50983.86</v>
      </c>
      <c r="F45" s="18">
        <v>50983.86</v>
      </c>
      <c r="G45" s="18">
        <f t="shared" si="8"/>
        <v>202096.14</v>
      </c>
    </row>
    <row r="46" spans="1:7">
      <c r="A46" s="11" t="s">
        <v>43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f t="shared" si="8"/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G51" si="9">SUM(B52:B60)</f>
        <v>0</v>
      </c>
      <c r="C51" s="18">
        <f t="shared" si="9"/>
        <v>0</v>
      </c>
      <c r="D51" s="18">
        <f t="shared" si="9"/>
        <v>0</v>
      </c>
      <c r="E51" s="18">
        <f t="shared" si="9"/>
        <v>0</v>
      </c>
      <c r="F51" s="18">
        <f t="shared" si="9"/>
        <v>0</v>
      </c>
      <c r="G51" s="18">
        <f t="shared" si="9"/>
        <v>0</v>
      </c>
    </row>
    <row r="52" spans="1:7">
      <c r="A52" s="11" t="s">
        <v>49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f>D52-E52</f>
        <v>0</v>
      </c>
    </row>
    <row r="53" spans="1:7">
      <c r="A53" s="11" t="s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0</v>
      </c>
      <c r="D61" s="18">
        <f t="shared" si="11"/>
        <v>0</v>
      </c>
      <c r="E61" s="18">
        <f t="shared" si="11"/>
        <v>0</v>
      </c>
      <c r="F61" s="18">
        <f t="shared" si="11"/>
        <v>0</v>
      </c>
      <c r="G61" s="18">
        <f t="shared" si="11"/>
        <v>0</v>
      </c>
    </row>
    <row r="62" spans="1:7">
      <c r="A62" s="11" t="s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f>D62-E62</f>
        <v>0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38" t="s">
        <v>3</v>
      </c>
      <c r="B89" s="40" t="s">
        <v>85</v>
      </c>
      <c r="C89" s="41"/>
      <c r="D89" s="41"/>
      <c r="E89" s="41"/>
      <c r="F89" s="42"/>
      <c r="G89" s="38" t="s">
        <v>4</v>
      </c>
    </row>
    <row r="90" spans="1:7" ht="40.5">
      <c r="A90" s="39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39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0</v>
      </c>
      <c r="D94" s="17">
        <f t="shared" si="17"/>
        <v>0</v>
      </c>
      <c r="E94" s="17">
        <f t="shared" si="17"/>
        <v>0</v>
      </c>
      <c r="F94" s="17">
        <f t="shared" si="17"/>
        <v>0</v>
      </c>
      <c r="G94" s="17">
        <f t="shared" si="17"/>
        <v>0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 t="shared" ref="B124:G124" si="24">SUM(B125:B133)</f>
        <v>0</v>
      </c>
      <c r="C124" s="18">
        <f t="shared" si="24"/>
        <v>0</v>
      </c>
      <c r="D124" s="18">
        <f t="shared" si="24"/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 t="shared" ref="B144:G144" si="28">SUM(B145:B147)</f>
        <v>0</v>
      </c>
      <c r="C144" s="18">
        <f t="shared" si="28"/>
        <v>0</v>
      </c>
      <c r="D144" s="18">
        <f t="shared" si="28"/>
        <v>0</v>
      </c>
      <c r="E144" s="18">
        <f t="shared" si="28"/>
        <v>0</v>
      </c>
      <c r="F144" s="18">
        <f t="shared" si="28"/>
        <v>0</v>
      </c>
      <c r="G144" s="18">
        <f t="shared" si="28"/>
        <v>0</v>
      </c>
    </row>
    <row r="145" spans="1:7">
      <c r="A145" s="11" t="s">
        <v>59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f>D145-E145</f>
        <v>0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G170" si="34">B12+B94</f>
        <v>50047621.829999998</v>
      </c>
      <c r="C170" s="17">
        <f>C12+C94</f>
        <v>-988704.53</v>
      </c>
      <c r="D170" s="17">
        <f t="shared" si="34"/>
        <v>49058917.299999997</v>
      </c>
      <c r="E170" s="17">
        <f t="shared" si="34"/>
        <v>9323169.4499999993</v>
      </c>
      <c r="F170" s="17">
        <f t="shared" si="34"/>
        <v>9323169.4499999993</v>
      </c>
      <c r="G170" s="17">
        <f t="shared" si="34"/>
        <v>39735747.850000001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12:G88 B91:G170" xr:uid="{00000000-0002-0000-05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Irene Márquez Poblano</cp:lastModifiedBy>
  <cp:lastPrinted>2024-04-15T18:54:08Z</cp:lastPrinted>
  <dcterms:created xsi:type="dcterms:W3CDTF">2018-07-04T15:46:54Z</dcterms:created>
  <dcterms:modified xsi:type="dcterms:W3CDTF">2024-05-03T19:32:50Z</dcterms:modified>
</cp:coreProperties>
</file>